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48" activeTab="0"/>
  </bookViews>
  <sheets>
    <sheet name="Solution preparation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<sst xmlns="http://schemas.openxmlformats.org/spreadsheetml/2006/main" count="78" uniqueCount="69">
  <si>
    <t>AAAAAH384Q8=</t>
  </si>
  <si>
    <t>Sodium pyruvate</t>
  </si>
  <si>
    <t>Transferrin</t>
  </si>
  <si>
    <t>Percoll</t>
  </si>
  <si>
    <t>3% Percoll</t>
  </si>
  <si>
    <t>10% Percoll</t>
  </si>
  <si>
    <t>23% Percoll</t>
  </si>
  <si>
    <t>Component</t>
  </si>
  <si>
    <t>Volume</t>
  </si>
  <si>
    <t>Final concentration</t>
  </si>
  <si>
    <t>Neurobasal medium</t>
  </si>
  <si>
    <t>BSA</t>
  </si>
  <si>
    <t>Putrescine</t>
  </si>
  <si>
    <t>DMEM</t>
  </si>
  <si>
    <t>Penicilin/Streptomycin</t>
  </si>
  <si>
    <t>L-glutamine</t>
  </si>
  <si>
    <t>NAC</t>
  </si>
  <si>
    <t>Final volume:</t>
  </si>
  <si>
    <t>1X</t>
  </si>
  <si>
    <t>1X</t>
  </si>
  <si>
    <t>100X SATO</t>
  </si>
  <si>
    <t>For 150ml IP-ABM</t>
  </si>
  <si>
    <t>(mL)</t>
  </si>
  <si>
    <t>(µL)</t>
  </si>
  <si>
    <t>Volume of water (mL)</t>
  </si>
  <si>
    <t>Progesterone(2.5mg in 100µL ethanol)</t>
  </si>
  <si>
    <t>100 µg/mL</t>
  </si>
  <si>
    <t>50 mM DTT</t>
  </si>
  <si>
    <t>Percoll gradient solutions</t>
  </si>
  <si>
    <t>pH indicator - pHrodo Red succinimidyl ester preparation</t>
  </si>
  <si>
    <t>Enzyme stock solution</t>
  </si>
  <si>
    <t>4x gradient buffer (mL)</t>
  </si>
  <si>
    <t>Inhibitor stock solution</t>
  </si>
  <si>
    <t>Low Ovomucoid (Low Ovo)</t>
  </si>
  <si>
    <t>SATO (100X)</t>
  </si>
  <si>
    <t>Mix all component with Neurobasal medium, filter through 0.22 µm filter.</t>
  </si>
  <si>
    <t>~80 mL</t>
  </si>
  <si>
    <t>800 mg</t>
  </si>
  <si>
    <t>128 mg</t>
  </si>
  <si>
    <t>20 µL</t>
  </si>
  <si>
    <t>800 µL</t>
  </si>
  <si>
    <t>Sodium selenite                                                                         (4.0 mg + 10 µL 1 N NaOH in 10 mL Neruobasal media)</t>
  </si>
  <si>
    <t>Final volume: 80 mL</t>
  </si>
  <si>
    <t>40 ng/mL</t>
  </si>
  <si>
    <t>60 ng/mL (0.2 µM)</t>
  </si>
  <si>
    <t>16 µg/mL</t>
  </si>
  <si>
    <t>75 mL (50%)</t>
  </si>
  <si>
    <t>1.5 mL (100 units)</t>
  </si>
  <si>
    <t>1.5 mL</t>
  </si>
  <si>
    <t>150 µL</t>
  </si>
  <si>
    <t>~150 mL</t>
  </si>
  <si>
    <t>1 mM</t>
  </si>
  <si>
    <t>292 µg/mL</t>
  </si>
  <si>
    <t>5 µg/mL</t>
  </si>
  <si>
    <t>IP-Astrocyte Base Media(IP-ABM)</t>
  </si>
  <si>
    <r>
      <t xml:space="preserve">150 </t>
    </r>
    <r>
      <rPr>
        <sz val="11"/>
        <color indexed="8"/>
        <rFont val="Calibri"/>
        <family val="2"/>
      </rPr>
      <t xml:space="preserve">μL DMSO per 1 mg of pHrodo Red succinimidyl ester </t>
    </r>
  </si>
  <si>
    <r>
      <t>1.</t>
    </r>
    <r>
      <rPr>
        <sz val="7"/>
        <color indexed="8"/>
        <rFont val="Calibri"/>
        <family val="2"/>
      </rPr>
      <t xml:space="preserve">      </t>
    </r>
    <r>
      <rPr>
        <sz val="11"/>
        <color indexed="8"/>
        <rFont val="Calibri"/>
        <family val="2"/>
      </rPr>
      <t>Add 170.4 mL of ddH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 into 200 mL bottle top filter.</t>
    </r>
  </si>
  <si>
    <r>
      <t>2.</t>
    </r>
    <r>
      <rPr>
        <sz val="7"/>
        <color indexed="8"/>
        <rFont val="Calibri"/>
        <family val="2"/>
      </rPr>
      <t xml:space="preserve">      </t>
    </r>
    <r>
      <rPr>
        <sz val="11"/>
        <color indexed="8"/>
        <rFont val="Calibri"/>
        <family val="2"/>
      </rPr>
      <t>Put 20 mL of 10x EBSS into the filter top.</t>
    </r>
  </si>
  <si>
    <r>
      <t>3.</t>
    </r>
    <r>
      <rPr>
        <sz val="7"/>
        <color indexed="8"/>
        <rFont val="Calibri"/>
        <family val="2"/>
      </rPr>
      <t xml:space="preserve">      </t>
    </r>
    <r>
      <rPr>
        <sz val="11"/>
        <color indexed="8"/>
        <rFont val="Calibri"/>
        <family val="2"/>
      </rPr>
      <t>Add 2.4 mL of 30% D(+)-glucose(Final Conc.: 0.46%), 5.2 mL of 1 M NaHCO</t>
    </r>
    <r>
      <rPr>
        <vertAlign val="sub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(26 mM), and 2 mL of 50 mM EDTA (0.5 mM) into the solution.</t>
    </r>
  </si>
  <si>
    <r>
      <t xml:space="preserve">4.Filter the solution through 0.22 µm vacuum filter. Store at 4 </t>
    </r>
    <r>
      <rPr>
        <sz val="11"/>
        <color indexed="8"/>
        <rFont val="맑은 고딕"/>
        <family val="3"/>
      </rPr>
      <t>℃</t>
    </r>
    <r>
      <rPr>
        <sz val="11"/>
        <color indexed="8"/>
        <rFont val="Calibri"/>
        <family val="2"/>
      </rPr>
      <t>.</t>
    </r>
  </si>
  <si>
    <r>
      <t>1.</t>
    </r>
    <r>
      <rPr>
        <sz val="7"/>
        <color indexed="8"/>
        <rFont val="Calibri"/>
        <family val="2"/>
      </rPr>
      <t xml:space="preserve">      </t>
    </r>
    <r>
      <rPr>
        <sz val="11"/>
        <color indexed="8"/>
        <rFont val="Calibri"/>
        <family val="2"/>
      </rPr>
      <t>Add 431 mL of ddH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 into 500 mL bottle top filter.</t>
    </r>
  </si>
  <si>
    <r>
      <t>2.</t>
    </r>
    <r>
      <rPr>
        <sz val="7"/>
        <color indexed="8"/>
        <rFont val="Calibri"/>
        <family val="2"/>
      </rPr>
      <t xml:space="preserve">      </t>
    </r>
    <r>
      <rPr>
        <sz val="11"/>
        <color indexed="8"/>
        <rFont val="Calibri"/>
        <family val="2"/>
      </rPr>
      <t>Put 50 mL of 10x EBSS into the filter top.</t>
    </r>
  </si>
  <si>
    <r>
      <t>3.</t>
    </r>
    <r>
      <rPr>
        <sz val="7"/>
        <color indexed="8"/>
        <rFont val="Calibri"/>
        <family val="2"/>
      </rPr>
      <t xml:space="preserve">      </t>
    </r>
    <r>
      <rPr>
        <sz val="11"/>
        <color indexed="8"/>
        <rFont val="Calibri"/>
        <family val="2"/>
      </rPr>
      <t>Add 6 mL of 30% D(+)-glucose(Final Conc.: 0.46%) and 13 mL of 1 M NaHCO</t>
    </r>
    <r>
      <rPr>
        <vertAlign val="sub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(26 mM).</t>
    </r>
  </si>
  <si>
    <r>
      <t>4.</t>
    </r>
    <r>
      <rPr>
        <sz val="7"/>
        <color indexed="8"/>
        <rFont val="Calibri"/>
        <family val="2"/>
      </rPr>
      <t xml:space="preserve">      </t>
    </r>
    <r>
      <rPr>
        <sz val="11"/>
        <color indexed="8"/>
        <rFont val="Calibri"/>
        <family val="2"/>
      </rPr>
      <t xml:space="preserve">Filter the solution through 0.22 µm vacuum filter. Store at 4 </t>
    </r>
    <r>
      <rPr>
        <sz val="11"/>
        <color indexed="8"/>
        <rFont val="맑은 고딕"/>
        <family val="3"/>
      </rPr>
      <t>℃</t>
    </r>
    <r>
      <rPr>
        <sz val="11"/>
        <color indexed="8"/>
        <rFont val="Calibri"/>
        <family val="2"/>
      </rPr>
      <t>.</t>
    </r>
  </si>
  <si>
    <r>
      <t xml:space="preserve">Bring to 200 mL of dPBS containing 3 g BSA and 3 g trypsin inhibitor (pH 7.4). Filter through 0.22 µm filter. Make 1 mL aliquots and store at -20 </t>
    </r>
    <r>
      <rPr>
        <sz val="11"/>
        <color indexed="8"/>
        <rFont val="맑은 고딕"/>
        <family val="3"/>
      </rPr>
      <t>℃</t>
    </r>
    <r>
      <rPr>
        <sz val="11"/>
        <color indexed="8"/>
        <rFont val="Calibri"/>
        <family val="2"/>
      </rPr>
      <t>.</t>
    </r>
  </si>
  <si>
    <r>
      <rPr>
        <sz val="11"/>
        <color indexed="8"/>
        <rFont val="돋움"/>
        <family val="3"/>
      </rPr>
      <t>\</t>
    </r>
    <r>
      <rPr>
        <sz val="11"/>
        <color indexed="8"/>
        <rFont val="Calibri"/>
        <family val="2"/>
      </rPr>
      <t>High Ovomucoid (High Ovo)</t>
    </r>
  </si>
  <si>
    <r>
      <t xml:space="preserve">Bring to 200 mL of dPBS containing 6 g BSA and 6g trypsin inhibitor (pH 7.4). Filter through 0.22 µm filter. Make 2 mL aliquots and store at -20 </t>
    </r>
    <r>
      <rPr>
        <sz val="11"/>
        <color indexed="8"/>
        <rFont val="맑은 고딕"/>
        <family val="3"/>
      </rPr>
      <t>℃</t>
    </r>
    <r>
      <rPr>
        <sz val="11"/>
        <color indexed="8"/>
        <rFont val="Calibri"/>
        <family val="2"/>
      </rPr>
      <t>.</t>
    </r>
  </si>
  <si>
    <r>
      <t xml:space="preserve">Make aliquots and store at -20 </t>
    </r>
    <r>
      <rPr>
        <sz val="11"/>
        <color indexed="8"/>
        <rFont val="맑은 고딕"/>
        <family val="3"/>
      </rPr>
      <t>℃.</t>
    </r>
  </si>
  <si>
    <r>
      <t xml:space="preserve">Filter through 0.22 µm filter. Store at 4 </t>
    </r>
    <r>
      <rPr>
        <sz val="11"/>
        <color indexed="8"/>
        <rFont val="맑은 고딕"/>
        <family val="3"/>
      </rPr>
      <t>℃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</si>
</sst>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49">
    <font>
      <sz val="11"/>
      <color theme="1"/>
      <name val="Calibri"/>
      <family val="3"/>
    </font>
    <font>
      <sz val="11"/>
      <color indexed="8"/>
      <name val="Calibri"/>
      <family val="2"/>
    </font>
    <font>
      <sz val="8"/>
      <name val="맑은 고딕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u val="single"/>
      <sz val="11"/>
      <color indexed="20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u val="single"/>
      <sz val="11"/>
      <color indexed="12"/>
      <name val="Calibri"/>
      <family val="3"/>
    </font>
    <font>
      <sz val="11"/>
      <color indexed="8"/>
      <name val="맑은 고딕"/>
      <family val="3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2"/>
      <color rgb="FF000000"/>
      <name val="Calibri"/>
      <family val="2"/>
    </font>
    <font>
      <sz val="11"/>
      <color theme="1"/>
      <name val="맑은 고딕"/>
      <family val="3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31">
      <selection activeCell="H45" sqref="H45"/>
    </sheetView>
  </sheetViews>
  <sheetFormatPr defaultColWidth="9.140625" defaultRowHeight="15"/>
  <cols>
    <col min="1" max="1" width="53.8515625" style="3" customWidth="1"/>
    <col min="2" max="5" width="16.28125" style="3" customWidth="1"/>
    <col min="6" max="16384" width="8.8515625" style="3" customWidth="1"/>
  </cols>
  <sheetData>
    <row r="1" spans="1:3" ht="15.75" thickBot="1">
      <c r="A1" s="1" t="s">
        <v>28</v>
      </c>
      <c r="B1" s="2"/>
      <c r="C1" s="2"/>
    </row>
    <row r="2" spans="1:5" ht="15">
      <c r="A2" s="4"/>
      <c r="B2" s="5" t="s">
        <v>3</v>
      </c>
      <c r="C2" s="4" t="s">
        <v>31</v>
      </c>
      <c r="D2" s="5" t="s">
        <v>27</v>
      </c>
      <c r="E2" s="4" t="s">
        <v>24</v>
      </c>
    </row>
    <row r="3" spans="1:5" ht="15.75" thickBot="1">
      <c r="A3" s="6"/>
      <c r="B3" s="7" t="s">
        <v>22</v>
      </c>
      <c r="C3" s="6"/>
      <c r="D3" s="7" t="s">
        <v>23</v>
      </c>
      <c r="E3" s="6"/>
    </row>
    <row r="4" spans="1:5" ht="15.75" thickBot="1">
      <c r="A4" s="8" t="s">
        <v>4</v>
      </c>
      <c r="B4" s="7">
        <v>0.75</v>
      </c>
      <c r="C4" s="7">
        <v>6.25</v>
      </c>
      <c r="D4" s="7">
        <v>125</v>
      </c>
      <c r="E4" s="7">
        <v>17.875</v>
      </c>
    </row>
    <row r="5" spans="1:5" ht="19.5" customHeight="1" thickBot="1">
      <c r="A5" s="8" t="s">
        <v>5</v>
      </c>
      <c r="B5" s="7">
        <v>2.5</v>
      </c>
      <c r="C5" s="7">
        <v>6.25</v>
      </c>
      <c r="D5" s="7">
        <v>125</v>
      </c>
      <c r="E5" s="7">
        <v>16.125</v>
      </c>
    </row>
    <row r="6" spans="1:5" ht="18.75" customHeight="1" thickBot="1">
      <c r="A6" s="8" t="s">
        <v>6</v>
      </c>
      <c r="B6" s="7">
        <v>5.75</v>
      </c>
      <c r="C6" s="7">
        <v>6.25</v>
      </c>
      <c r="D6" s="7">
        <v>125</v>
      </c>
      <c r="E6" s="7">
        <v>12.875</v>
      </c>
    </row>
    <row r="7" spans="1:5" ht="15">
      <c r="A7" s="9"/>
      <c r="B7" s="9"/>
      <c r="C7" s="9"/>
      <c r="D7" s="9"/>
      <c r="E7" s="9"/>
    </row>
    <row r="8" spans="1:5" ht="15">
      <c r="A8" s="9"/>
      <c r="B8" s="9"/>
      <c r="C8" s="9"/>
      <c r="D8" s="9"/>
      <c r="E8" s="9"/>
    </row>
    <row r="9" spans="1:5" ht="19.5" customHeight="1">
      <c r="A9" s="10" t="s">
        <v>29</v>
      </c>
      <c r="B9" s="9"/>
      <c r="C9" s="9"/>
      <c r="D9" s="9"/>
      <c r="E9" s="9"/>
    </row>
    <row r="10" spans="1:3" ht="15">
      <c r="A10" s="11" t="s">
        <v>55</v>
      </c>
      <c r="B10" s="2"/>
      <c r="C10" s="2"/>
    </row>
    <row r="11" spans="1:3" ht="15">
      <c r="A11" s="11"/>
      <c r="B11" s="2"/>
      <c r="C11" s="2"/>
    </row>
    <row r="12" spans="1:3" ht="17.25">
      <c r="A12" s="11"/>
      <c r="B12" s="2"/>
      <c r="C12" s="12"/>
    </row>
    <row r="13" spans="1:3" ht="19.5" customHeight="1">
      <c r="A13" s="1" t="s">
        <v>30</v>
      </c>
      <c r="B13" s="2"/>
      <c r="C13" s="2"/>
    </row>
    <row r="14" spans="1:3" ht="21" customHeight="1">
      <c r="A14" s="13" t="s">
        <v>56</v>
      </c>
      <c r="B14" s="2"/>
      <c r="C14" s="2"/>
    </row>
    <row r="15" spans="1:3" ht="22.5" customHeight="1">
      <c r="A15" s="13" t="s">
        <v>57</v>
      </c>
      <c r="B15" s="2"/>
      <c r="C15" s="2"/>
    </row>
    <row r="16" spans="1:3" ht="75.75" customHeight="1">
      <c r="A16" s="13" t="s">
        <v>58</v>
      </c>
      <c r="B16" s="2"/>
      <c r="C16" s="2"/>
    </row>
    <row r="17" spans="1:3" ht="20.25" customHeight="1">
      <c r="A17" s="13" t="s">
        <v>59</v>
      </c>
      <c r="B17" s="2"/>
      <c r="C17" s="2"/>
    </row>
    <row r="18" spans="1:3" ht="15">
      <c r="A18" s="13"/>
      <c r="B18" s="2"/>
      <c r="C18" s="2"/>
    </row>
    <row r="19" spans="1:3" ht="22.5" customHeight="1">
      <c r="A19" s="1" t="s">
        <v>32</v>
      </c>
      <c r="B19" s="2"/>
      <c r="C19" s="2"/>
    </row>
    <row r="20" spans="1:3" ht="19.5" customHeight="1">
      <c r="A20" s="13" t="s">
        <v>60</v>
      </c>
      <c r="B20" s="2"/>
      <c r="C20" s="2"/>
    </row>
    <row r="21" spans="1:3" ht="21.75" customHeight="1">
      <c r="A21" s="13" t="s">
        <v>61</v>
      </c>
      <c r="B21" s="2"/>
      <c r="C21" s="2"/>
    </row>
    <row r="22" spans="1:3" ht="51" customHeight="1">
      <c r="A22" s="13" t="s">
        <v>62</v>
      </c>
      <c r="B22" s="2"/>
      <c r="C22" s="2"/>
    </row>
    <row r="23" spans="1:3" ht="19.5" customHeight="1">
      <c r="A23" s="13" t="s">
        <v>63</v>
      </c>
      <c r="B23" s="2"/>
      <c r="C23" s="2"/>
    </row>
    <row r="24" spans="1:3" ht="15">
      <c r="A24" s="13"/>
      <c r="B24" s="2"/>
      <c r="C24" s="2"/>
    </row>
    <row r="25" spans="1:3" ht="20.25" customHeight="1">
      <c r="A25" s="1" t="s">
        <v>33</v>
      </c>
      <c r="B25" s="2"/>
      <c r="C25" s="2"/>
    </row>
    <row r="26" spans="1:3" ht="18.75">
      <c r="A26" s="13" t="s">
        <v>64</v>
      </c>
      <c r="B26" s="2"/>
      <c r="C26" s="2"/>
    </row>
    <row r="27" spans="1:3" ht="15">
      <c r="A27" s="13"/>
      <c r="B27" s="2"/>
      <c r="C27" s="2"/>
    </row>
    <row r="28" spans="1:3" ht="20.25" customHeight="1">
      <c r="A28" s="14" t="s">
        <v>65</v>
      </c>
      <c r="B28" s="2"/>
      <c r="C28" s="2"/>
    </row>
    <row r="29" spans="1:3" ht="58.5" customHeight="1">
      <c r="A29" s="13" t="s">
        <v>66</v>
      </c>
      <c r="B29" s="2"/>
      <c r="C29" s="2"/>
    </row>
    <row r="30" spans="1:3" ht="15">
      <c r="A30" s="13"/>
      <c r="B30" s="2"/>
      <c r="C30" s="2"/>
    </row>
    <row r="31" spans="1:3" ht="15">
      <c r="A31" s="1" t="s">
        <v>34</v>
      </c>
      <c r="B31" s="2"/>
      <c r="C31" s="2"/>
    </row>
    <row r="32" spans="1:3" ht="15">
      <c r="A32" s="13" t="s">
        <v>35</v>
      </c>
      <c r="B32" s="2"/>
      <c r="C32" s="2"/>
    </row>
    <row r="33" spans="1:3" ht="18.75">
      <c r="A33" s="13" t="s">
        <v>67</v>
      </c>
      <c r="B33" s="2"/>
      <c r="C33" s="2"/>
    </row>
    <row r="34" spans="1:3" ht="15.75" thickBot="1">
      <c r="A34" s="13"/>
      <c r="B34" s="2"/>
      <c r="C34" s="2"/>
    </row>
    <row r="35" spans="1:3" ht="31.5" thickBot="1">
      <c r="A35" s="15" t="s">
        <v>7</v>
      </c>
      <c r="B35" s="16" t="s">
        <v>8</v>
      </c>
      <c r="C35" s="17" t="s">
        <v>9</v>
      </c>
    </row>
    <row r="36" spans="1:3" ht="15">
      <c r="A36" s="18" t="s">
        <v>10</v>
      </c>
      <c r="B36" s="9" t="s">
        <v>36</v>
      </c>
      <c r="C36" s="19" t="s">
        <v>19</v>
      </c>
    </row>
    <row r="37" spans="1:3" ht="15">
      <c r="A37" s="18" t="s">
        <v>2</v>
      </c>
      <c r="B37" s="9" t="s">
        <v>37</v>
      </c>
      <c r="C37" s="19" t="s">
        <v>26</v>
      </c>
    </row>
    <row r="38" spans="1:3" ht="15">
      <c r="A38" s="18" t="s">
        <v>11</v>
      </c>
      <c r="B38" s="9" t="s">
        <v>37</v>
      </c>
      <c r="C38" s="19" t="s">
        <v>26</v>
      </c>
    </row>
    <row r="39" spans="1:3" ht="15">
      <c r="A39" s="18" t="s">
        <v>12</v>
      </c>
      <c r="B39" s="9" t="s">
        <v>38</v>
      </c>
      <c r="C39" s="19" t="s">
        <v>45</v>
      </c>
    </row>
    <row r="40" spans="1:3" ht="30.75">
      <c r="A40" s="18" t="s">
        <v>25</v>
      </c>
      <c r="B40" s="9" t="s">
        <v>39</v>
      </c>
      <c r="C40" s="20" t="s">
        <v>44</v>
      </c>
    </row>
    <row r="41" spans="1:3" ht="31.5" thickBot="1">
      <c r="A41" s="18" t="s">
        <v>41</v>
      </c>
      <c r="B41" s="9" t="s">
        <v>40</v>
      </c>
      <c r="C41" s="21" t="s">
        <v>43</v>
      </c>
    </row>
    <row r="42" spans="1:3" ht="15.75" thickBot="1">
      <c r="A42" s="22" t="s">
        <v>42</v>
      </c>
      <c r="B42" s="23"/>
      <c r="C42" s="24"/>
    </row>
    <row r="43" spans="1:3" ht="15">
      <c r="A43" s="13"/>
      <c r="B43" s="2"/>
      <c r="C43" s="2"/>
    </row>
    <row r="44" spans="1:3" ht="15">
      <c r="A44" s="1" t="s">
        <v>54</v>
      </c>
      <c r="B44" s="2"/>
      <c r="C44" s="2"/>
    </row>
    <row r="45" spans="1:3" ht="19.5" thickBot="1">
      <c r="A45" s="13" t="s">
        <v>68</v>
      </c>
      <c r="B45" s="2"/>
      <c r="C45" s="2"/>
    </row>
    <row r="46" spans="1:3" ht="31.5" thickBot="1">
      <c r="A46" s="25" t="s">
        <v>7</v>
      </c>
      <c r="B46" s="17" t="s">
        <v>9</v>
      </c>
      <c r="C46" s="17" t="s">
        <v>21</v>
      </c>
    </row>
    <row r="47" spans="1:3" ht="15">
      <c r="A47" s="26" t="s">
        <v>10</v>
      </c>
      <c r="B47" s="19"/>
      <c r="C47" s="19" t="s">
        <v>46</v>
      </c>
    </row>
    <row r="48" spans="1:3" ht="15">
      <c r="A48" s="26" t="s">
        <v>13</v>
      </c>
      <c r="B48" s="19"/>
      <c r="C48" s="19" t="s">
        <v>46</v>
      </c>
    </row>
    <row r="49" spans="1:3" ht="30.75">
      <c r="A49" s="26" t="s">
        <v>14</v>
      </c>
      <c r="B49" s="19" t="s">
        <v>26</v>
      </c>
      <c r="C49" s="19" t="s">
        <v>47</v>
      </c>
    </row>
    <row r="50" spans="1:3" ht="15">
      <c r="A50" s="26" t="s">
        <v>1</v>
      </c>
      <c r="B50" s="19" t="s">
        <v>51</v>
      </c>
      <c r="C50" s="19" t="s">
        <v>48</v>
      </c>
    </row>
    <row r="51" spans="1:3" ht="15">
      <c r="A51" s="26" t="s">
        <v>15</v>
      </c>
      <c r="B51" s="19" t="s">
        <v>52</v>
      </c>
      <c r="C51" s="19" t="s">
        <v>48</v>
      </c>
    </row>
    <row r="52" spans="1:3" ht="15">
      <c r="A52" s="26" t="s">
        <v>20</v>
      </c>
      <c r="B52" s="27" t="s">
        <v>18</v>
      </c>
      <c r="C52" s="19" t="s">
        <v>48</v>
      </c>
    </row>
    <row r="53" spans="1:3" ht="15.75" thickBot="1">
      <c r="A53" s="8" t="s">
        <v>16</v>
      </c>
      <c r="B53" s="19" t="s">
        <v>53</v>
      </c>
      <c r="C53" s="19" t="s">
        <v>49</v>
      </c>
    </row>
    <row r="54" spans="1:3" ht="15.75" thickBot="1">
      <c r="A54" s="22" t="s">
        <v>17</v>
      </c>
      <c r="B54" s="24"/>
      <c r="C54" s="28" t="s">
        <v>50</v>
      </c>
    </row>
    <row r="55" spans="1:4" ht="15">
      <c r="A55" s="29"/>
      <c r="B55" s="29"/>
      <c r="C55" s="29"/>
      <c r="D55" s="30"/>
    </row>
  </sheetData>
  <sheetProtection/>
  <mergeCells count="5">
    <mergeCell ref="A2:A3"/>
    <mergeCell ref="C2:C3"/>
    <mergeCell ref="E2:E3"/>
    <mergeCell ref="A42:C42"/>
    <mergeCell ref="A54:B54"/>
  </mergeCells>
  <printOptions/>
  <pageMargins left="0.7" right="0.7" top="0.75" bottom="0.75" header="0.3" footer="0.3"/>
  <pageSetup horizontalDpi="600" verticalDpi="600" orientation="portrait" paperSize="9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4.2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IF('Solution preparation'!#REF!,"AAAAAH384Qk=",0)</f>
        <v>#REF!</v>
      </c>
      <c r="K1" t="e">
        <f>AND('Solution preparation'!#REF!,"AAAAAH384Qo=")</f>
        <v>#REF!</v>
      </c>
      <c r="L1" t="e">
        <f>IF('Solution preparation'!A:A,"AAAAAH384Qs=",0)</f>
        <v>#VALUE!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DVSECTION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Nam</cp:lastModifiedBy>
  <dcterms:created xsi:type="dcterms:W3CDTF">2012-02-23T18:29:07Z</dcterms:created>
  <dcterms:modified xsi:type="dcterms:W3CDTF">2017-10-16T16:12:33Z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